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Blank reconciliation" state="visible" r:id="rId5"/>
    <sheet sheetId="3" name="Fictional example" state="visible" r:id="rId6"/>
    <sheet sheetId="4" name="Follow-up log" state="visible" r:id="rId7"/>
  </sheets>
  <definedNames>
    <definedName name="_xlnm.Print_Titles" localSheetId="1">'Blank reconciliation'!$1:$1</definedName>
    <definedName name="_xlnm.Print_Titles" localSheetId="2">'Fictional example'!$1:$1</definedName>
  </definedNames>
  <calcPr calcId="171027" fullCalcOnLoad="1"/>
</workbook>
</file>

<file path=xl/sharedStrings.xml><?xml version="1.0" encoding="utf-8"?>
<sst xmlns="http://schemas.openxmlformats.org/spreadsheetml/2006/main" count="80" uniqueCount="50">
  <si>
    <t>BENEFITS INVOICE RECONCILIATION — full-month medical premium template</t>
  </si>
  <si>
    <t>1. Duplicate the Blank reconciliation sheet for each invoice period. Use one row per mapped plan and coverage tier. There are 20 input rows; start a new sheet if you need more.</t>
  </si>
  <si>
    <t>2. Inputs are blue. Record the period, plan, tier, enrollment counts, monthly rates, and source filename/page. Use account or pseudonymous IDs; avoid member names and health information.</t>
  </si>
  <si>
    <t>3. Mark mapping Verified only after checking the plan, tier, effective period, census and contract. This is your review decision, not automated verification.</t>
  </si>
  <si>
    <t>4. Expected = census count × contract rate. Billed = invoice count × invoice rate. Variance = billed minus expected. Positive means billed above expected; negative means below.</t>
  </si>
  <si>
    <t>5. Missing or unmapped inputs remain UNVERIFIED. Totals include only REVIEWED INPUTS rows. They are partial until every relevant line is reviewed; do not treat an excluded item as zero.</t>
  </si>
  <si>
    <t>6. Compare the calculated billed subtotal to the actual invoice. This template does not calculate prorations, retroactive adjustments, fees, taxes or credits. Track these separately in Follow-up log and reconcile the invoice grand total.</t>
  </si>
  <si>
    <t>7. Record the actual carrier correction deadline and the source confirming it. No standard adjustment window or automatic credit is assumed. Keep a request open until the carrier response and bill agree.</t>
  </si>
  <si>
    <t>8. Fictional example: invented ten-contract medical account. Expected $9,570, billed $8,740, variance -$830. ASH-DEN-B dental $38 is UNVERIFIED and excluded from medical totals.</t>
  </si>
  <si>
    <t>9. Save, reopen, and check formulas in your spreadsheet app before using real figures. Green cells are formulas; do not type over them. This workbook does not submit corrections.</t>
  </si>
  <si>
    <t>Web instructions: https://planlined.com/resources/benefits-invoice-reconciliation-template/</t>
  </si>
  <si>
    <t>Invoice period</t>
  </si>
  <si>
    <t>Plan ID / name</t>
  </si>
  <si>
    <t>Coverage tier</t>
  </si>
  <si>
    <t>Mapping review</t>
  </si>
  <si>
    <t>Census count</t>
  </si>
  <si>
    <t>Contract monthly rate</t>
  </si>
  <si>
    <t>Invoice count</t>
  </si>
  <si>
    <t>Invoice monthly rate</t>
  </si>
  <si>
    <t>Expected monthly</t>
  </si>
  <si>
    <t>Billed monthly</t>
  </si>
  <si>
    <t>Billed minus expected</t>
  </si>
  <si>
    <t>Input status</t>
  </si>
  <si>
    <t>Source document / page</t>
  </si>
  <si>
    <t>Notes / follow-up ID</t>
  </si>
  <si>
    <t>Reviewed rows only — partial if unresolved</t>
  </si>
  <si>
    <t>Unverified row count in L22; totals exclude these rows</t>
  </si>
  <si>
    <t>Fictional October</t>
  </si>
  <si>
    <t>Atlas medical</t>
  </si>
  <si>
    <t>Employee only</t>
  </si>
  <si>
    <t>Verified</t>
  </si>
  <si>
    <t>Fictional example in web instructions</t>
  </si>
  <si>
    <t>Employee + spouse</t>
  </si>
  <si>
    <t>Employee + child(ren)</t>
  </si>
  <si>
    <t>Family</t>
  </si>
  <si>
    <t>ASH-DEN-B</t>
  </si>
  <si>
    <t>Dental</t>
  </si>
  <si>
    <t>Unverified</t>
  </si>
  <si>
    <t>Unmapped dental; excluded from medical totals, not a $0 match</t>
  </si>
  <si>
    <t>Issue ID</t>
  </si>
  <si>
    <t>Plan / row reference</t>
  </si>
  <si>
    <t>Type: variance, fee, credit, proration</t>
  </si>
  <si>
    <t>Amount (signed)</t>
  </si>
  <si>
    <t>Evidence / source</t>
  </si>
  <si>
    <t>Confirmed correction deadline</t>
  </si>
  <si>
    <t>Deadline source</t>
  </si>
  <si>
    <t>Owner</t>
  </si>
  <si>
    <t>Status</t>
  </si>
  <si>
    <t>Carrier request reference</t>
  </si>
  <si>
    <t>Resolution / next invoice checked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</si>
</sst>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-$#,##0.00"/>
  </numFmts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color rgb="FF1D4ED8"/>
    </font>
    <font>
      <color rgb="FF166534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72554"/>
      </patternFill>
    </fill>
    <fill>
      <patternFill patternType="solid">
        <fgColor rgb="FFEFF6FF"/>
      </patternFill>
    </fill>
    <fill>
      <patternFill patternType="solid">
        <fgColor rgb="FFF0FD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164" fontId="1" fillId="2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vertical="center" wrapText="1"/>
    </xf>
    <xf numFmtId="164" fontId="3" fillId="4" borderId="0" xfId="0" applyNumberFormat="1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/>
    <xf numFmtId="0" fontId="4" fillId="3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vertical="center" wrapText="1"/>
    </xf>
    <xf numFmtId="164" fontId="4" fillId="4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5" customWidth="1"/>
  </cols>
  <sheetData>
    <row r="1" ht="48" customHeight="1" spans="1:1" s="1" customFormat="1" x14ac:dyDescent="0.25">
      <c r="A1" s="1" t="s">
        <v>0</v>
      </c>
    </row>
    <row r="2" ht="46" customHeight="1" spans="1:1" s="2" customFormat="1" x14ac:dyDescent="0.25">
      <c r="A2" s="2" t="s">
        <v>1</v>
      </c>
    </row>
    <row r="3" ht="46" customHeight="1" spans="1:1" s="2" customFormat="1" x14ac:dyDescent="0.25">
      <c r="A3" s="2" t="s">
        <v>2</v>
      </c>
    </row>
    <row r="4" ht="46" customHeight="1" spans="1:1" s="2" customFormat="1" x14ac:dyDescent="0.25">
      <c r="A4" s="2" t="s">
        <v>3</v>
      </c>
    </row>
    <row r="5" ht="46" customHeight="1" spans="1:1" s="2" customFormat="1" x14ac:dyDescent="0.25">
      <c r="A5" s="2" t="s">
        <v>4</v>
      </c>
    </row>
    <row r="6" ht="46" customHeight="1" spans="1:1" s="2" customFormat="1" x14ac:dyDescent="0.25">
      <c r="A6" s="2" t="s">
        <v>5</v>
      </c>
    </row>
    <row r="7" ht="46" customHeight="1" spans="1:1" s="2" customFormat="1" x14ac:dyDescent="0.25">
      <c r="A7" s="2" t="s">
        <v>6</v>
      </c>
    </row>
    <row r="8" ht="46" customHeight="1" spans="1:1" s="2" customFormat="1" x14ac:dyDescent="0.25">
      <c r="A8" s="2" t="s">
        <v>7</v>
      </c>
    </row>
    <row r="9" ht="46" customHeight="1" spans="1:1" s="2" customFormat="1" x14ac:dyDescent="0.25">
      <c r="A9" s="2" t="s">
        <v>8</v>
      </c>
    </row>
    <row r="10" ht="46" customHeight="1" spans="1:1" s="2" customFormat="1" x14ac:dyDescent="0.25">
      <c r="A10" s="2" t="s">
        <v>9</v>
      </c>
    </row>
    <row r="11" ht="46" customHeight="1" spans="1:1" s="2" customFormat="1" x14ac:dyDescent="0.25">
      <c r="A11" s="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workbookViewId="0">
      <pane xSplit="3" ySplit="1" topLeftCell="D2" activePane="bottomRight" state="frozen"/>
      <selection pane="bottomRight"/>
    </sheetView>
  </sheetViews>
  <sheetFormatPr defaultRowHeight="36" outlineLevelRow="0" outlineLevelCol="0" x14ac:dyDescent="55" customHeight="1"/>
  <cols>
    <col min="1" max="1" width="22" customWidth="1"/>
    <col min="2" max="2" width="32" customWidth="1"/>
    <col min="3" max="5" width="22" customWidth="1"/>
    <col min="6" max="6" width="22" style="3" customWidth="1"/>
    <col min="7" max="7" width="22" customWidth="1"/>
    <col min="8" max="11" width="22" style="3" customWidth="1"/>
    <col min="12" max="12" width="22" customWidth="1"/>
    <col min="13" max="14" width="32" customWidth="1"/>
  </cols>
  <sheetData>
    <row r="1" ht="48" customHeight="1" spans="1:1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4" t="s">
        <v>16</v>
      </c>
      <c r="G1" s="1" t="s">
        <v>17</v>
      </c>
      <c r="H1" s="4" t="s">
        <v>18</v>
      </c>
      <c r="I1" s="4" t="s">
        <v>19</v>
      </c>
      <c r="J1" s="4" t="s">
        <v>20</v>
      </c>
      <c r="K1" s="4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5"/>
      <c r="B2" s="5"/>
      <c r="C2" s="5"/>
      <c r="D2" s="5"/>
      <c r="E2" s="5"/>
      <c r="F2" s="6"/>
      <c r="G2" s="5"/>
      <c r="H2" s="6"/>
      <c r="I2" s="7" t="str">
        <f>IF(AND(D2="Verified",COUNTA(A2:C2)=3,COUNT(E2:H2)=4,MIN(E2:H2)&gt;=0),ROUND(E2*F2,2),"")</f>
        <v/>
      </c>
      <c r="J2" s="7" t="str">
        <f>IF(COUNT(G2:H2)=2,ROUND(G2*H2,2),"")</f>
        <v/>
      </c>
      <c r="K2" s="7" t="str">
        <f>IF(AND(D2="Verified",COUNTA(A2:C2)=3,COUNT(E2:H2)=4,MIN(E2:H2)&gt;=0),ROUND(J2-I2,2),"")</f>
        <v/>
      </c>
      <c r="L2" s="8" t="str">
        <f>IF(COUNTA(A2:H2)=0,"",IF(AND(D2="Verified",COUNTA(A2:C2)=3,COUNT(E2:H2)=4,MIN(E2:H2)&gt;=0),"REVIEWED INPUTS","UNVERIFIED"))</f>
        <v/>
      </c>
      <c r="M2" s="5"/>
      <c r="N2" s="5"/>
    </row>
    <row r="3" spans="1:14" x14ac:dyDescent="0.25">
      <c r="A3" s="5"/>
      <c r="B3" s="5"/>
      <c r="C3" s="5"/>
      <c r="D3" s="5"/>
      <c r="E3" s="5"/>
      <c r="F3" s="6"/>
      <c r="G3" s="5"/>
      <c r="H3" s="6"/>
      <c r="I3" s="7" t="str">
        <f>IF(AND(D3="Verified",COUNTA(A3:C3)=3,COUNT(E3:H3)=4,MIN(E3:H3)&gt;=0),ROUND(E3*F3,2),"")</f>
        <v/>
      </c>
      <c r="J3" s="7" t="str">
        <f>IF(COUNT(G3:H3)=2,ROUND(G3*H3,2),"")</f>
        <v/>
      </c>
      <c r="K3" s="7" t="str">
        <f>IF(AND(D3="Verified",COUNTA(A3:C3)=3,COUNT(E3:H3)=4,MIN(E3:H3)&gt;=0),ROUND(J3-I3,2),"")</f>
        <v/>
      </c>
      <c r="L3" s="8" t="str">
        <f>IF(COUNTA(A3:H3)=0,"",IF(AND(D3="Verified",COUNTA(A3:C3)=3,COUNT(E3:H3)=4,MIN(E3:H3)&gt;=0),"REVIEWED INPUTS","UNVERIFIED"))</f>
        <v/>
      </c>
      <c r="M3" s="5"/>
      <c r="N3" s="5"/>
    </row>
    <row r="4" spans="1:14" x14ac:dyDescent="0.25">
      <c r="A4" s="5"/>
      <c r="B4" s="5"/>
      <c r="C4" s="5"/>
      <c r="D4" s="5"/>
      <c r="E4" s="5"/>
      <c r="F4" s="6"/>
      <c r="G4" s="5"/>
      <c r="H4" s="6"/>
      <c r="I4" s="7" t="str">
        <f>IF(AND(D4="Verified",COUNTA(A4:C4)=3,COUNT(E4:H4)=4,MIN(E4:H4)&gt;=0),ROUND(E4*F4,2),"")</f>
        <v/>
      </c>
      <c r="J4" s="7" t="str">
        <f>IF(COUNT(G4:H4)=2,ROUND(G4*H4,2),"")</f>
        <v/>
      </c>
      <c r="K4" s="7" t="str">
        <f>IF(AND(D4="Verified",COUNTA(A4:C4)=3,COUNT(E4:H4)=4,MIN(E4:H4)&gt;=0),ROUND(J4-I4,2),"")</f>
        <v/>
      </c>
      <c r="L4" s="8" t="str">
        <f>IF(COUNTA(A4:H4)=0,"",IF(AND(D4="Verified",COUNTA(A4:C4)=3,COUNT(E4:H4)=4,MIN(E4:H4)&gt;=0),"REVIEWED INPUTS","UNVERIFIED"))</f>
        <v/>
      </c>
      <c r="M4" s="5"/>
      <c r="N4" s="5"/>
    </row>
    <row r="5" spans="1:14" x14ac:dyDescent="0.25">
      <c r="A5" s="5"/>
      <c r="B5" s="5"/>
      <c r="C5" s="5"/>
      <c r="D5" s="5"/>
      <c r="E5" s="5"/>
      <c r="F5" s="6"/>
      <c r="G5" s="5"/>
      <c r="H5" s="6"/>
      <c r="I5" s="7" t="str">
        <f>IF(AND(D5="Verified",COUNTA(A5:C5)=3,COUNT(E5:H5)=4,MIN(E5:H5)&gt;=0),ROUND(E5*F5,2),"")</f>
        <v/>
      </c>
      <c r="J5" s="7" t="str">
        <f>IF(COUNT(G5:H5)=2,ROUND(G5*H5,2),"")</f>
        <v/>
      </c>
      <c r="K5" s="7" t="str">
        <f>IF(AND(D5="Verified",COUNTA(A5:C5)=3,COUNT(E5:H5)=4,MIN(E5:H5)&gt;=0),ROUND(J5-I5,2),"")</f>
        <v/>
      </c>
      <c r="L5" s="8" t="str">
        <f>IF(COUNTA(A5:H5)=0,"",IF(AND(D5="Verified",COUNTA(A5:C5)=3,COUNT(E5:H5)=4,MIN(E5:H5)&gt;=0),"REVIEWED INPUTS","UNVERIFIED"))</f>
        <v/>
      </c>
      <c r="M5" s="5"/>
      <c r="N5" s="5"/>
    </row>
    <row r="6" spans="1:14" x14ac:dyDescent="0.25">
      <c r="A6" s="5"/>
      <c r="B6" s="5"/>
      <c r="C6" s="5"/>
      <c r="D6" s="5"/>
      <c r="E6" s="5"/>
      <c r="F6" s="6"/>
      <c r="G6" s="5"/>
      <c r="H6" s="6"/>
      <c r="I6" s="7" t="str">
        <f>IF(AND(D6="Verified",COUNTA(A6:C6)=3,COUNT(E6:H6)=4,MIN(E6:H6)&gt;=0),ROUND(E6*F6,2),"")</f>
        <v/>
      </c>
      <c r="J6" s="7" t="str">
        <f>IF(COUNT(G6:H6)=2,ROUND(G6*H6,2),"")</f>
        <v/>
      </c>
      <c r="K6" s="7" t="str">
        <f>IF(AND(D6="Verified",COUNTA(A6:C6)=3,COUNT(E6:H6)=4,MIN(E6:H6)&gt;=0),ROUND(J6-I6,2),"")</f>
        <v/>
      </c>
      <c r="L6" s="8" t="str">
        <f>IF(COUNTA(A6:H6)=0,"",IF(AND(D6="Verified",COUNTA(A6:C6)=3,COUNT(E6:H6)=4,MIN(E6:H6)&gt;=0),"REVIEWED INPUTS","UNVERIFIED"))</f>
        <v/>
      </c>
      <c r="M6" s="5"/>
      <c r="N6" s="5"/>
    </row>
    <row r="7" spans="1:14" x14ac:dyDescent="0.25">
      <c r="A7" s="5"/>
      <c r="B7" s="5"/>
      <c r="C7" s="5"/>
      <c r="D7" s="5"/>
      <c r="E7" s="5"/>
      <c r="F7" s="6"/>
      <c r="G7" s="5"/>
      <c r="H7" s="6"/>
      <c r="I7" s="7" t="str">
        <f>IF(AND(D7="Verified",COUNTA(A7:C7)=3,COUNT(E7:H7)=4,MIN(E7:H7)&gt;=0),ROUND(E7*F7,2),"")</f>
        <v/>
      </c>
      <c r="J7" s="7" t="str">
        <f>IF(COUNT(G7:H7)=2,ROUND(G7*H7,2),"")</f>
        <v/>
      </c>
      <c r="K7" s="7" t="str">
        <f>IF(AND(D7="Verified",COUNTA(A7:C7)=3,COUNT(E7:H7)=4,MIN(E7:H7)&gt;=0),ROUND(J7-I7,2),"")</f>
        <v/>
      </c>
      <c r="L7" s="8" t="str">
        <f>IF(COUNTA(A7:H7)=0,"",IF(AND(D7="Verified",COUNTA(A7:C7)=3,COUNT(E7:H7)=4,MIN(E7:H7)&gt;=0),"REVIEWED INPUTS","UNVERIFIED"))</f>
        <v/>
      </c>
      <c r="M7" s="5"/>
      <c r="N7" s="5"/>
    </row>
    <row r="8" spans="1:14" x14ac:dyDescent="0.25">
      <c r="A8" s="5"/>
      <c r="B8" s="5"/>
      <c r="C8" s="5"/>
      <c r="D8" s="5"/>
      <c r="E8" s="5"/>
      <c r="F8" s="6"/>
      <c r="G8" s="5"/>
      <c r="H8" s="6"/>
      <c r="I8" s="7" t="str">
        <f>IF(AND(D8="Verified",COUNTA(A8:C8)=3,COUNT(E8:H8)=4,MIN(E8:H8)&gt;=0),ROUND(E8*F8,2),"")</f>
        <v/>
      </c>
      <c r="J8" s="7" t="str">
        <f>IF(COUNT(G8:H8)=2,ROUND(G8*H8,2),"")</f>
        <v/>
      </c>
      <c r="K8" s="7" t="str">
        <f>IF(AND(D8="Verified",COUNTA(A8:C8)=3,COUNT(E8:H8)=4,MIN(E8:H8)&gt;=0),ROUND(J8-I8,2),"")</f>
        <v/>
      </c>
      <c r="L8" s="8" t="str">
        <f>IF(COUNTA(A8:H8)=0,"",IF(AND(D8="Verified",COUNTA(A8:C8)=3,COUNT(E8:H8)=4,MIN(E8:H8)&gt;=0),"REVIEWED INPUTS","UNVERIFIED"))</f>
        <v/>
      </c>
      <c r="M8" s="5"/>
      <c r="N8" s="5"/>
    </row>
    <row r="9" spans="1:14" x14ac:dyDescent="0.25">
      <c r="A9" s="5"/>
      <c r="B9" s="5"/>
      <c r="C9" s="5"/>
      <c r="D9" s="5"/>
      <c r="E9" s="5"/>
      <c r="F9" s="6"/>
      <c r="G9" s="5"/>
      <c r="H9" s="6"/>
      <c r="I9" s="7" t="str">
        <f>IF(AND(D9="Verified",COUNTA(A9:C9)=3,COUNT(E9:H9)=4,MIN(E9:H9)&gt;=0),ROUND(E9*F9,2),"")</f>
        <v/>
      </c>
      <c r="J9" s="7" t="str">
        <f>IF(COUNT(G9:H9)=2,ROUND(G9*H9,2),"")</f>
        <v/>
      </c>
      <c r="K9" s="7" t="str">
        <f>IF(AND(D9="Verified",COUNTA(A9:C9)=3,COUNT(E9:H9)=4,MIN(E9:H9)&gt;=0),ROUND(J9-I9,2),"")</f>
        <v/>
      </c>
      <c r="L9" s="8" t="str">
        <f>IF(COUNTA(A9:H9)=0,"",IF(AND(D9="Verified",COUNTA(A9:C9)=3,COUNT(E9:H9)=4,MIN(E9:H9)&gt;=0),"REVIEWED INPUTS","UNVERIFIED"))</f>
        <v/>
      </c>
      <c r="M9" s="5"/>
      <c r="N9" s="5"/>
    </row>
    <row r="10" spans="1:14" x14ac:dyDescent="0.25">
      <c r="A10" s="5"/>
      <c r="B10" s="5"/>
      <c r="C10" s="5"/>
      <c r="D10" s="5"/>
      <c r="E10" s="5"/>
      <c r="F10" s="6"/>
      <c r="G10" s="5"/>
      <c r="H10" s="6"/>
      <c r="I10" s="7" t="str">
        <f>IF(AND(D10="Verified",COUNTA(A10:C10)=3,COUNT(E10:H10)=4,MIN(E10:H10)&gt;=0),ROUND(E10*F10,2),"")</f>
        <v/>
      </c>
      <c r="J10" s="7" t="str">
        <f>IF(COUNT(G10:H10)=2,ROUND(G10*H10,2),"")</f>
        <v/>
      </c>
      <c r="K10" s="7" t="str">
        <f>IF(AND(D10="Verified",COUNTA(A10:C10)=3,COUNT(E10:H10)=4,MIN(E10:H10)&gt;=0),ROUND(J10-I10,2),"")</f>
        <v/>
      </c>
      <c r="L10" s="8" t="str">
        <f>IF(COUNTA(A10:H10)=0,"",IF(AND(D10="Verified",COUNTA(A10:C10)=3,COUNT(E10:H10)=4,MIN(E10:H10)&gt;=0),"REVIEWED INPUTS","UNVERIFIED"))</f>
        <v/>
      </c>
      <c r="M10" s="5"/>
      <c r="N10" s="5"/>
    </row>
    <row r="11" spans="1:14" x14ac:dyDescent="0.25">
      <c r="A11" s="5"/>
      <c r="B11" s="5"/>
      <c r="C11" s="5"/>
      <c r="D11" s="5"/>
      <c r="E11" s="5"/>
      <c r="F11" s="6"/>
      <c r="G11" s="5"/>
      <c r="H11" s="6"/>
      <c r="I11" s="7" t="str">
        <f>IF(AND(D11="Verified",COUNTA(A11:C11)=3,COUNT(E11:H11)=4,MIN(E11:H11)&gt;=0),ROUND(E11*F11,2),"")</f>
        <v/>
      </c>
      <c r="J11" s="7" t="str">
        <f>IF(COUNT(G11:H11)=2,ROUND(G11*H11,2),"")</f>
        <v/>
      </c>
      <c r="K11" s="7" t="str">
        <f>IF(AND(D11="Verified",COUNTA(A11:C11)=3,COUNT(E11:H11)=4,MIN(E11:H11)&gt;=0),ROUND(J11-I11,2),"")</f>
        <v/>
      </c>
      <c r="L11" s="8" t="str">
        <f>IF(COUNTA(A11:H11)=0,"",IF(AND(D11="Verified",COUNTA(A11:C11)=3,COUNT(E11:H11)=4,MIN(E11:H11)&gt;=0),"REVIEWED INPUTS","UNVERIFIED"))</f>
        <v/>
      </c>
      <c r="M11" s="5"/>
      <c r="N11" s="5"/>
    </row>
    <row r="12" spans="1:14" x14ac:dyDescent="0.25">
      <c r="A12" s="5"/>
      <c r="B12" s="5"/>
      <c r="C12" s="5"/>
      <c r="D12" s="5"/>
      <c r="E12" s="5"/>
      <c r="F12" s="6"/>
      <c r="G12" s="5"/>
      <c r="H12" s="6"/>
      <c r="I12" s="7" t="str">
        <f>IF(AND(D12="Verified",COUNTA(A12:C12)=3,COUNT(E12:H12)=4,MIN(E12:H12)&gt;=0),ROUND(E12*F12,2),"")</f>
        <v/>
      </c>
      <c r="J12" s="7" t="str">
        <f>IF(COUNT(G12:H12)=2,ROUND(G12*H12,2),"")</f>
        <v/>
      </c>
      <c r="K12" s="7" t="str">
        <f>IF(AND(D12="Verified",COUNTA(A12:C12)=3,COUNT(E12:H12)=4,MIN(E12:H12)&gt;=0),ROUND(J12-I12,2),"")</f>
        <v/>
      </c>
      <c r="L12" s="8" t="str">
        <f>IF(COUNTA(A12:H12)=0,"",IF(AND(D12="Verified",COUNTA(A12:C12)=3,COUNT(E12:H12)=4,MIN(E12:H12)&gt;=0),"REVIEWED INPUTS","UNVERIFIED"))</f>
        <v/>
      </c>
      <c r="M12" s="5"/>
      <c r="N12" s="5"/>
    </row>
    <row r="13" spans="1:14" x14ac:dyDescent="0.25">
      <c r="A13" s="5"/>
      <c r="B13" s="5"/>
      <c r="C13" s="5"/>
      <c r="D13" s="5"/>
      <c r="E13" s="5"/>
      <c r="F13" s="6"/>
      <c r="G13" s="5"/>
      <c r="H13" s="6"/>
      <c r="I13" s="7" t="str">
        <f>IF(AND(D13="Verified",COUNTA(A13:C13)=3,COUNT(E13:H13)=4,MIN(E13:H13)&gt;=0),ROUND(E13*F13,2),"")</f>
        <v/>
      </c>
      <c r="J13" s="7" t="str">
        <f>IF(COUNT(G13:H13)=2,ROUND(G13*H13,2),"")</f>
        <v/>
      </c>
      <c r="K13" s="7" t="str">
        <f>IF(AND(D13="Verified",COUNTA(A13:C13)=3,COUNT(E13:H13)=4,MIN(E13:H13)&gt;=0),ROUND(J13-I13,2),"")</f>
        <v/>
      </c>
      <c r="L13" s="8" t="str">
        <f>IF(COUNTA(A13:H13)=0,"",IF(AND(D13="Verified",COUNTA(A13:C13)=3,COUNT(E13:H13)=4,MIN(E13:H13)&gt;=0),"REVIEWED INPUTS","UNVERIFIED"))</f>
        <v/>
      </c>
      <c r="M13" s="5"/>
      <c r="N13" s="5"/>
    </row>
    <row r="14" spans="1:14" x14ac:dyDescent="0.25">
      <c r="A14" s="5"/>
      <c r="B14" s="5"/>
      <c r="C14" s="5"/>
      <c r="D14" s="5"/>
      <c r="E14" s="5"/>
      <c r="F14" s="6"/>
      <c r="G14" s="5"/>
      <c r="H14" s="6"/>
      <c r="I14" s="7" t="str">
        <f>IF(AND(D14="Verified",COUNTA(A14:C14)=3,COUNT(E14:H14)=4,MIN(E14:H14)&gt;=0),ROUND(E14*F14,2),"")</f>
        <v/>
      </c>
      <c r="J14" s="7" t="str">
        <f>IF(COUNT(G14:H14)=2,ROUND(G14*H14,2),"")</f>
        <v/>
      </c>
      <c r="K14" s="7" t="str">
        <f>IF(AND(D14="Verified",COUNTA(A14:C14)=3,COUNT(E14:H14)=4,MIN(E14:H14)&gt;=0),ROUND(J14-I14,2),"")</f>
        <v/>
      </c>
      <c r="L14" s="8" t="str">
        <f>IF(COUNTA(A14:H14)=0,"",IF(AND(D14="Verified",COUNTA(A14:C14)=3,COUNT(E14:H14)=4,MIN(E14:H14)&gt;=0),"REVIEWED INPUTS","UNVERIFIED"))</f>
        <v/>
      </c>
      <c r="M14" s="5"/>
      <c r="N14" s="5"/>
    </row>
    <row r="15" spans="1:14" x14ac:dyDescent="0.25">
      <c r="A15" s="5"/>
      <c r="B15" s="5"/>
      <c r="C15" s="5"/>
      <c r="D15" s="5"/>
      <c r="E15" s="5"/>
      <c r="F15" s="6"/>
      <c r="G15" s="5"/>
      <c r="H15" s="6"/>
      <c r="I15" s="7" t="str">
        <f>IF(AND(D15="Verified",COUNTA(A15:C15)=3,COUNT(E15:H15)=4,MIN(E15:H15)&gt;=0),ROUND(E15*F15,2),"")</f>
        <v/>
      </c>
      <c r="J15" s="7" t="str">
        <f>IF(COUNT(G15:H15)=2,ROUND(G15*H15,2),"")</f>
        <v/>
      </c>
      <c r="K15" s="7" t="str">
        <f>IF(AND(D15="Verified",COUNTA(A15:C15)=3,COUNT(E15:H15)=4,MIN(E15:H15)&gt;=0),ROUND(J15-I15,2),"")</f>
        <v/>
      </c>
      <c r="L15" s="8" t="str">
        <f>IF(COUNTA(A15:H15)=0,"",IF(AND(D15="Verified",COUNTA(A15:C15)=3,COUNT(E15:H15)=4,MIN(E15:H15)&gt;=0),"REVIEWED INPUTS","UNVERIFIED"))</f>
        <v/>
      </c>
      <c r="M15" s="5"/>
      <c r="N15" s="5"/>
    </row>
    <row r="16" spans="1:14" x14ac:dyDescent="0.25">
      <c r="A16" s="5"/>
      <c r="B16" s="5"/>
      <c r="C16" s="5"/>
      <c r="D16" s="5"/>
      <c r="E16" s="5"/>
      <c r="F16" s="6"/>
      <c r="G16" s="5"/>
      <c r="H16" s="6"/>
      <c r="I16" s="7" t="str">
        <f>IF(AND(D16="Verified",COUNTA(A16:C16)=3,COUNT(E16:H16)=4,MIN(E16:H16)&gt;=0),ROUND(E16*F16,2),"")</f>
        <v/>
      </c>
      <c r="J16" s="7" t="str">
        <f>IF(COUNT(G16:H16)=2,ROUND(G16*H16,2),"")</f>
        <v/>
      </c>
      <c r="K16" s="7" t="str">
        <f>IF(AND(D16="Verified",COUNTA(A16:C16)=3,COUNT(E16:H16)=4,MIN(E16:H16)&gt;=0),ROUND(J16-I16,2),"")</f>
        <v/>
      </c>
      <c r="L16" s="8" t="str">
        <f>IF(COUNTA(A16:H16)=0,"",IF(AND(D16="Verified",COUNTA(A16:C16)=3,COUNT(E16:H16)=4,MIN(E16:H16)&gt;=0),"REVIEWED INPUTS","UNVERIFIED"))</f>
        <v/>
      </c>
      <c r="M16" s="5"/>
      <c r="N16" s="5"/>
    </row>
    <row r="17" spans="1:14" x14ac:dyDescent="0.25">
      <c r="A17" s="5"/>
      <c r="B17" s="5"/>
      <c r="C17" s="5"/>
      <c r="D17" s="5"/>
      <c r="E17" s="5"/>
      <c r="F17" s="6"/>
      <c r="G17" s="5"/>
      <c r="H17" s="6"/>
      <c r="I17" s="7" t="str">
        <f>IF(AND(D17="Verified",COUNTA(A17:C17)=3,COUNT(E17:H17)=4,MIN(E17:H17)&gt;=0),ROUND(E17*F17,2),"")</f>
        <v/>
      </c>
      <c r="J17" s="7" t="str">
        <f>IF(COUNT(G17:H17)=2,ROUND(G17*H17,2),"")</f>
        <v/>
      </c>
      <c r="K17" s="7" t="str">
        <f>IF(AND(D17="Verified",COUNTA(A17:C17)=3,COUNT(E17:H17)=4,MIN(E17:H17)&gt;=0),ROUND(J17-I17,2),"")</f>
        <v/>
      </c>
      <c r="L17" s="8" t="str">
        <f>IF(COUNTA(A17:H17)=0,"",IF(AND(D17="Verified",COUNTA(A17:C17)=3,COUNT(E17:H17)=4,MIN(E17:H17)&gt;=0),"REVIEWED INPUTS","UNVERIFIED"))</f>
        <v/>
      </c>
      <c r="M17" s="5"/>
      <c r="N17" s="5"/>
    </row>
    <row r="18" spans="1:14" x14ac:dyDescent="0.25">
      <c r="A18" s="5"/>
      <c r="B18" s="5"/>
      <c r="C18" s="5"/>
      <c r="D18" s="5"/>
      <c r="E18" s="5"/>
      <c r="F18" s="6"/>
      <c r="G18" s="5"/>
      <c r="H18" s="6"/>
      <c r="I18" s="7" t="str">
        <f>IF(AND(D18="Verified",COUNTA(A18:C18)=3,COUNT(E18:H18)=4,MIN(E18:H18)&gt;=0),ROUND(E18*F18,2),"")</f>
        <v/>
      </c>
      <c r="J18" s="7" t="str">
        <f>IF(COUNT(G18:H18)=2,ROUND(G18*H18,2),"")</f>
        <v/>
      </c>
      <c r="K18" s="7" t="str">
        <f>IF(AND(D18="Verified",COUNTA(A18:C18)=3,COUNT(E18:H18)=4,MIN(E18:H18)&gt;=0),ROUND(J18-I18,2),"")</f>
        <v/>
      </c>
      <c r="L18" s="8" t="str">
        <f>IF(COUNTA(A18:H18)=0,"",IF(AND(D18="Verified",COUNTA(A18:C18)=3,COUNT(E18:H18)=4,MIN(E18:H18)&gt;=0),"REVIEWED INPUTS","UNVERIFIED"))</f>
        <v/>
      </c>
      <c r="M18" s="5"/>
      <c r="N18" s="5"/>
    </row>
    <row r="19" spans="1:14" x14ac:dyDescent="0.25">
      <c r="A19" s="5"/>
      <c r="B19" s="5"/>
      <c r="C19" s="5"/>
      <c r="D19" s="5"/>
      <c r="E19" s="5"/>
      <c r="F19" s="6"/>
      <c r="G19" s="5"/>
      <c r="H19" s="6"/>
      <c r="I19" s="7" t="str">
        <f>IF(AND(D19="Verified",COUNTA(A19:C19)=3,COUNT(E19:H19)=4,MIN(E19:H19)&gt;=0),ROUND(E19*F19,2),"")</f>
        <v/>
      </c>
      <c r="J19" s="7" t="str">
        <f>IF(COUNT(G19:H19)=2,ROUND(G19*H19,2),"")</f>
        <v/>
      </c>
      <c r="K19" s="7" t="str">
        <f>IF(AND(D19="Verified",COUNTA(A19:C19)=3,COUNT(E19:H19)=4,MIN(E19:H19)&gt;=0),ROUND(J19-I19,2),"")</f>
        <v/>
      </c>
      <c r="L19" s="8" t="str">
        <f>IF(COUNTA(A19:H19)=0,"",IF(AND(D19="Verified",COUNTA(A19:C19)=3,COUNT(E19:H19)=4,MIN(E19:H19)&gt;=0),"REVIEWED INPUTS","UNVERIFIED"))</f>
        <v/>
      </c>
      <c r="M19" s="5"/>
      <c r="N19" s="5"/>
    </row>
    <row r="20" spans="1:14" x14ac:dyDescent="0.25">
      <c r="A20" s="5"/>
      <c r="B20" s="5"/>
      <c r="C20" s="5"/>
      <c r="D20" s="5"/>
      <c r="E20" s="5"/>
      <c r="F20" s="6"/>
      <c r="G20" s="5"/>
      <c r="H20" s="6"/>
      <c r="I20" s="7" t="str">
        <f>IF(AND(D20="Verified",COUNTA(A20:C20)=3,COUNT(E20:H20)=4,MIN(E20:H20)&gt;=0),ROUND(E20*F20,2),"")</f>
        <v/>
      </c>
      <c r="J20" s="7" t="str">
        <f>IF(COUNT(G20:H20)=2,ROUND(G20*H20,2),"")</f>
        <v/>
      </c>
      <c r="K20" s="7" t="str">
        <f>IF(AND(D20="Verified",COUNTA(A20:C20)=3,COUNT(E20:H20)=4,MIN(E20:H20)&gt;=0),ROUND(J20-I20,2),"")</f>
        <v/>
      </c>
      <c r="L20" s="8" t="str">
        <f>IF(COUNTA(A20:H20)=0,"",IF(AND(D20="Verified",COUNTA(A20:C20)=3,COUNT(E20:H20)=4,MIN(E20:H20)&gt;=0),"REVIEWED INPUTS","UNVERIFIED"))</f>
        <v/>
      </c>
      <c r="M20" s="5"/>
      <c r="N20" s="5"/>
    </row>
    <row r="21" spans="1:14" x14ac:dyDescent="0.25">
      <c r="A21" s="5"/>
      <c r="B21" s="5"/>
      <c r="C21" s="5"/>
      <c r="D21" s="5"/>
      <c r="E21" s="5"/>
      <c r="F21" s="6"/>
      <c r="G21" s="5"/>
      <c r="H21" s="6"/>
      <c r="I21" s="7" t="str">
        <f>IF(AND(D21="Verified",COUNTA(A21:C21)=3,COUNT(E21:H21)=4,MIN(E21:H21)&gt;=0),ROUND(E21*F21,2),"")</f>
        <v/>
      </c>
      <c r="J21" s="7" t="str">
        <f>IF(COUNT(G21:H21)=2,ROUND(G21*H21,2),"")</f>
        <v/>
      </c>
      <c r="K21" s="7" t="str">
        <f>IF(AND(D21="Verified",COUNTA(A21:C21)=3,COUNT(E21:H21)=4,MIN(E21:H21)&gt;=0),ROUND(J21-I21,2),"")</f>
        <v/>
      </c>
      <c r="L21" s="8" t="str">
        <f>IF(COUNTA(A21:H21)=0,"",IF(AND(D21="Verified",COUNTA(A21:C21)=3,COUNT(E21:H21)=4,MIN(E21:H21)&gt;=0),"REVIEWED INPUTS","UNVERIFIED"))</f>
        <v/>
      </c>
      <c r="M21" s="5"/>
      <c r="N21" s="5"/>
    </row>
    <row r="22" spans="1:14" s="9" customFormat="1" x14ac:dyDescent="0.25">
      <c r="A22" s="10" t="s">
        <v>25</v>
      </c>
      <c r="B22" s="10"/>
      <c r="C22" s="10"/>
      <c r="D22" s="10"/>
      <c r="E22" s="10"/>
      <c r="F22" s="11"/>
      <c r="G22" s="10"/>
      <c r="H22" s="11"/>
      <c r="I22" s="12">
        <f>SUMIF(L2:L21,"REVIEWED INPUTS",I2:I21)</f>
        <v>0</v>
      </c>
      <c r="J22" s="12">
        <f>SUMIF(L2:L21,"REVIEWED INPUTS",J2:J21)</f>
        <v>0</v>
      </c>
      <c r="K22" s="12">
        <f>SUMIF(L2:L21,"REVIEWED INPUTS",K2:K21)</f>
        <v>0</v>
      </c>
      <c r="L22" s="13">
        <f>COUNTIF(L2:L21,"UNVERIFIED")</f>
        <v>0</v>
      </c>
      <c r="M22" s="10" t="s">
        <v>26</v>
      </c>
      <c r="N22" s="10"/>
    </row>
  </sheetData>
  <autoFilter ref="A1:N21"/>
  <dataValidations count="10">
    <dataValidation type="list" allowBlank="1" sqref="D10:D21">
      <formula1>"Verified,Unverified"</formula1>
    </dataValidation>
    <dataValidation type="list" allowBlank="1" sqref="D2:D21">
      <formula1>"Verified,Unverified"</formula1>
    </dataValidation>
    <dataValidation type="whole" operator="greaterThanOrEqual" allowBlank="1" showErrorMessage="1" error="Enter a nonnegative number. Leave unknown inputs blank." sqref="E10:E21">
      <formula1>0</formula1>
    </dataValidation>
    <dataValidation type="whole" operator="greaterThanOrEqual" allowBlank="1" showErrorMessage="1" error="Enter a nonnegative number. Leave unknown inputs blank." sqref="E2:E21">
      <formula1>0</formula1>
    </dataValidation>
    <dataValidation type="decimal" operator="greaterThanOrEqual" allowBlank="1" showErrorMessage="1" error="Enter a nonnegative number. Leave unknown inputs blank." sqref="F10:F21">
      <formula1>0</formula1>
    </dataValidation>
    <dataValidation type="decimal" operator="greaterThanOrEqual" allowBlank="1" showErrorMessage="1" error="Enter a nonnegative number. Leave unknown inputs blank." sqref="F2:F21">
      <formula1>0</formula1>
    </dataValidation>
    <dataValidation type="whole" operator="greaterThanOrEqual" allowBlank="1" showErrorMessage="1" error="Enter a nonnegative number. Leave unknown inputs blank." sqref="G10:G21">
      <formula1>0</formula1>
    </dataValidation>
    <dataValidation type="whole" operator="greaterThanOrEqual" allowBlank="1" showErrorMessage="1" error="Enter a nonnegative number. Leave unknown inputs blank." sqref="G2:G21">
      <formula1>0</formula1>
    </dataValidation>
    <dataValidation type="decimal" operator="greaterThanOrEqual" allowBlank="1" showErrorMessage="1" error="Enter a nonnegative number. Leave unknown inputs blank." sqref="H10:H21">
      <formula1>0</formula1>
    </dataValidation>
    <dataValidation type="decimal" operator="greaterThanOrEqual" allowBlank="1" showErrorMessage="1" error="Enter a nonnegative number. Leave unknown inputs blank." sqref="H2:H21">
      <formula1>0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workbookViewId="0">
      <pane xSplit="3" ySplit="1" topLeftCell="D2" activePane="bottomRight" state="frozen"/>
      <selection pane="bottomRight"/>
    </sheetView>
  </sheetViews>
  <sheetFormatPr defaultRowHeight="36" outlineLevelRow="0" outlineLevelCol="0" x14ac:dyDescent="55" customHeight="1"/>
  <cols>
    <col min="1" max="1" width="22" customWidth="1"/>
    <col min="2" max="2" width="32" customWidth="1"/>
    <col min="3" max="5" width="22" customWidth="1"/>
    <col min="6" max="6" width="22" style="3" customWidth="1"/>
    <col min="7" max="7" width="22" customWidth="1"/>
    <col min="8" max="11" width="22" style="3" customWidth="1"/>
    <col min="12" max="12" width="22" customWidth="1"/>
    <col min="13" max="14" width="32" customWidth="1"/>
  </cols>
  <sheetData>
    <row r="1" ht="48" customHeight="1" spans="1:1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4" t="s">
        <v>16</v>
      </c>
      <c r="G1" s="1" t="s">
        <v>17</v>
      </c>
      <c r="H1" s="4" t="s">
        <v>18</v>
      </c>
      <c r="I1" s="4" t="s">
        <v>19</v>
      </c>
      <c r="J1" s="4" t="s">
        <v>20</v>
      </c>
      <c r="K1" s="4" t="s">
        <v>21</v>
      </c>
      <c r="L1" s="1" t="s">
        <v>22</v>
      </c>
      <c r="M1" s="1" t="s">
        <v>23</v>
      </c>
      <c r="N1" s="1" t="s">
        <v>24</v>
      </c>
    </row>
    <row r="2" spans="1:14" x14ac:dyDescent="0.25">
      <c r="A2" s="5" t="s">
        <v>27</v>
      </c>
      <c r="B2" s="5" t="s">
        <v>28</v>
      </c>
      <c r="C2" s="5" t="s">
        <v>29</v>
      </c>
      <c r="D2" s="5" t="s">
        <v>30</v>
      </c>
      <c r="E2" s="5">
        <v>4</v>
      </c>
      <c r="F2" s="6">
        <v>550</v>
      </c>
      <c r="G2" s="5">
        <v>5</v>
      </c>
      <c r="H2" s="6">
        <v>550</v>
      </c>
      <c r="I2" s="7">
        <f>IF(AND(D2="Verified",COUNTA(A2:C2)=3,COUNT(E2:H2)=4,MIN(E2:H2)&gt;=0),ROUND(E2*F2,2),"")</f>
        <v>2200</v>
      </c>
      <c r="J2" s="7">
        <f>IF(COUNT(G2:H2)=2,ROUND(G2*H2,2),"")</f>
        <v>2750</v>
      </c>
      <c r="K2" s="7">
        <f>IF(AND(D2="Verified",COUNTA(A2:C2)=3,COUNT(E2:H2)=4,MIN(E2:H2)&gt;=0),ROUND(J2-I2,2),"")</f>
        <v>550</v>
      </c>
      <c r="L2" s="8" t="str">
        <f>IF(COUNTA(A2:H2)=0,"",IF(AND(D2="Verified",COUNTA(A2:C2)=3,COUNT(E2:H2)=4,MIN(E2:H2)&gt;=0),"REVIEWED INPUTS","UNVERIFIED"))</f>
        <v>REVIEWED INPUTS</v>
      </c>
      <c r="M2" s="5" t="s">
        <v>31</v>
      </c>
      <c r="N2" s="5"/>
    </row>
    <row r="3" spans="1:14" x14ac:dyDescent="0.25">
      <c r="A3" s="5" t="s">
        <v>27</v>
      </c>
      <c r="B3" s="5" t="s">
        <v>28</v>
      </c>
      <c r="C3" s="5" t="s">
        <v>32</v>
      </c>
      <c r="D3" s="5" t="s">
        <v>30</v>
      </c>
      <c r="E3" s="5">
        <v>3</v>
      </c>
      <c r="F3" s="6">
        <v>1100</v>
      </c>
      <c r="G3" s="5">
        <v>2</v>
      </c>
      <c r="H3" s="6">
        <v>1100</v>
      </c>
      <c r="I3" s="7">
        <f>IF(AND(D3="Verified",COUNTA(A3:C3)=3,COUNT(E3:H3)=4,MIN(E3:H3)&gt;=0),ROUND(E3*F3,2),"")</f>
        <v>3300</v>
      </c>
      <c r="J3" s="7">
        <f>IF(COUNT(G3:H3)=2,ROUND(G3*H3,2),"")</f>
        <v>2200</v>
      </c>
      <c r="K3" s="7">
        <f>IF(AND(D3="Verified",COUNTA(A3:C3)=3,COUNT(E3:H3)=4,MIN(E3:H3)&gt;=0),ROUND(J3-I3,2),"")</f>
        <v>-1100</v>
      </c>
      <c r="L3" s="8" t="str">
        <f>IF(COUNTA(A3:H3)=0,"",IF(AND(D3="Verified",COUNTA(A3:C3)=3,COUNT(E3:H3)=4,MIN(E3:H3)&gt;=0),"REVIEWED INPUTS","UNVERIFIED"))</f>
        <v>REVIEWED INPUTS</v>
      </c>
      <c r="M3" s="5" t="s">
        <v>31</v>
      </c>
      <c r="N3" s="5"/>
    </row>
    <row r="4" spans="1:14" x14ac:dyDescent="0.25">
      <c r="A4" s="5" t="s">
        <v>27</v>
      </c>
      <c r="B4" s="5" t="s">
        <v>28</v>
      </c>
      <c r="C4" s="5" t="s">
        <v>33</v>
      </c>
      <c r="D4" s="5" t="s">
        <v>30</v>
      </c>
      <c r="E4" s="5">
        <v>1</v>
      </c>
      <c r="F4" s="6">
        <v>990.0000000000001</v>
      </c>
      <c r="G4" s="5">
        <v>1</v>
      </c>
      <c r="H4" s="6">
        <v>990</v>
      </c>
      <c r="I4" s="7">
        <f>IF(AND(D4="Verified",COUNTA(A4:C4)=3,COUNT(E4:H4)=4,MIN(E4:H4)&gt;=0),ROUND(E4*F4,2),"")</f>
        <v>990.0000000000001</v>
      </c>
      <c r="J4" s="7">
        <f>IF(COUNT(G4:H4)=2,ROUND(G4*H4,2),"")</f>
        <v>990</v>
      </c>
      <c r="K4" s="7">
        <f>IF(AND(D4="Verified",COUNTA(A4:C4)=3,COUNT(E4:H4)=4,MIN(E4:H4)&gt;=0),ROUND(J4-I4,2),"")</f>
        <v>-1.1368683772161603e-13</v>
      </c>
      <c r="L4" s="8" t="str">
        <f>IF(COUNTA(A4:H4)=0,"",IF(AND(D4="Verified",COUNTA(A4:C4)=3,COUNT(E4:H4)=4,MIN(E4:H4)&gt;=0),"REVIEWED INPUTS","UNVERIFIED"))</f>
        <v>REVIEWED INPUTS</v>
      </c>
      <c r="M4" s="5" t="s">
        <v>31</v>
      </c>
      <c r="N4" s="5"/>
    </row>
    <row r="5" spans="1:14" x14ac:dyDescent="0.25">
      <c r="A5" s="5" t="s">
        <v>27</v>
      </c>
      <c r="B5" s="5" t="s">
        <v>28</v>
      </c>
      <c r="C5" s="5" t="s">
        <v>34</v>
      </c>
      <c r="D5" s="5" t="s">
        <v>30</v>
      </c>
      <c r="E5" s="5">
        <v>2</v>
      </c>
      <c r="F5" s="6">
        <v>1540.0000000000002</v>
      </c>
      <c r="G5" s="5">
        <v>2</v>
      </c>
      <c r="H5" s="6">
        <v>1400</v>
      </c>
      <c r="I5" s="7">
        <f>IF(AND(D5="Verified",COUNTA(A5:C5)=3,COUNT(E5:H5)=4,MIN(E5:H5)&gt;=0),ROUND(E5*F5,2),"")</f>
        <v>3080.0000000000005</v>
      </c>
      <c r="J5" s="7">
        <f>IF(COUNT(G5:H5)=2,ROUND(G5*H5,2),"")</f>
        <v>2800</v>
      </c>
      <c r="K5" s="7">
        <f>IF(AND(D5="Verified",COUNTA(A5:C5)=3,COUNT(E5:H5)=4,MIN(E5:H5)&gt;=0),ROUND(J5-I5,2),"")</f>
        <v>-280.00000000000045</v>
      </c>
      <c r="L5" s="8" t="str">
        <f>IF(COUNTA(A5:H5)=0,"",IF(AND(D5="Verified",COUNTA(A5:C5)=3,COUNT(E5:H5)=4,MIN(E5:H5)&gt;=0),"REVIEWED INPUTS","UNVERIFIED"))</f>
        <v>REVIEWED INPUTS</v>
      </c>
      <c r="M5" s="5" t="s">
        <v>31</v>
      </c>
      <c r="N5" s="5"/>
    </row>
    <row r="6" spans="1:14" x14ac:dyDescent="0.25">
      <c r="A6" s="5" t="s">
        <v>27</v>
      </c>
      <c r="B6" s="5" t="s">
        <v>35</v>
      </c>
      <c r="C6" s="5" t="s">
        <v>36</v>
      </c>
      <c r="D6" s="5" t="s">
        <v>37</v>
      </c>
      <c r="E6" s="5"/>
      <c r="F6" s="6"/>
      <c r="G6" s="5">
        <v>1</v>
      </c>
      <c r="H6" s="6">
        <v>38</v>
      </c>
      <c r="I6" s="7" t="str">
        <f>IF(AND(D6="Verified",COUNTA(A6:C6)=3,COUNT(E6:H6)=4,MIN(E6:H6)&gt;=0),ROUND(E6*F6,2),"")</f>
        <v/>
      </c>
      <c r="J6" s="7">
        <f>IF(COUNT(G6:H6)=2,ROUND(G6*H6,2),"")</f>
        <v>38</v>
      </c>
      <c r="K6" s="7" t="str">
        <f>IF(AND(D6="Verified",COUNTA(A6:C6)=3,COUNT(E6:H6)=4,MIN(E6:H6)&gt;=0),ROUND(J6-I6,2),"")</f>
        <v/>
      </c>
      <c r="L6" s="8" t="str">
        <f>IF(COUNTA(A6:H6)=0,"",IF(AND(D6="Verified",COUNTA(A6:C6)=3,COUNT(E6:H6)=4,MIN(E6:H6)&gt;=0),"REVIEWED INPUTS","UNVERIFIED"))</f>
        <v>UNVERIFIED</v>
      </c>
      <c r="M6" s="5"/>
      <c r="N6" s="5" t="s">
        <v>38</v>
      </c>
    </row>
    <row r="7" spans="1:14" x14ac:dyDescent="0.25">
      <c r="A7" s="5"/>
      <c r="B7" s="5"/>
      <c r="C7" s="5"/>
      <c r="D7" s="5"/>
      <c r="E7" s="5"/>
      <c r="F7" s="6"/>
      <c r="G7" s="5"/>
      <c r="H7" s="6"/>
      <c r="I7" s="7" t="str">
        <f>IF(AND(D7="Verified",COUNTA(A7:C7)=3,COUNT(E7:H7)=4,MIN(E7:H7)&gt;=0),ROUND(E7*F7,2),"")</f>
        <v/>
      </c>
      <c r="J7" s="7" t="str">
        <f>IF(COUNT(G7:H7)=2,ROUND(G7*H7,2),"")</f>
        <v/>
      </c>
      <c r="K7" s="7" t="str">
        <f>IF(AND(D7="Verified",COUNTA(A7:C7)=3,COUNT(E7:H7)=4,MIN(E7:H7)&gt;=0),ROUND(J7-I7,2),"")</f>
        <v/>
      </c>
      <c r="L7" s="8" t="str">
        <f>IF(COUNTA(A7:H7)=0,"",IF(AND(D7="Verified",COUNTA(A7:C7)=3,COUNT(E7:H7)=4,MIN(E7:H7)&gt;=0),"REVIEWED INPUTS","UNVERIFIED"))</f>
        <v/>
      </c>
      <c r="M7" s="5"/>
      <c r="N7" s="5"/>
    </row>
    <row r="8" spans="1:14" x14ac:dyDescent="0.25">
      <c r="A8" s="5"/>
      <c r="B8" s="5"/>
      <c r="C8" s="5"/>
      <c r="D8" s="5"/>
      <c r="E8" s="5"/>
      <c r="F8" s="6"/>
      <c r="G8" s="5"/>
      <c r="H8" s="6"/>
      <c r="I8" s="7" t="str">
        <f>IF(AND(D8="Verified",COUNTA(A8:C8)=3,COUNT(E8:H8)=4,MIN(E8:H8)&gt;=0),ROUND(E8*F8,2),"")</f>
        <v/>
      </c>
      <c r="J8" s="7" t="str">
        <f>IF(COUNT(G8:H8)=2,ROUND(G8*H8,2),"")</f>
        <v/>
      </c>
      <c r="K8" s="7" t="str">
        <f>IF(AND(D8="Verified",COUNTA(A8:C8)=3,COUNT(E8:H8)=4,MIN(E8:H8)&gt;=0),ROUND(J8-I8,2),"")</f>
        <v/>
      </c>
      <c r="L8" s="8" t="str">
        <f>IF(COUNTA(A8:H8)=0,"",IF(AND(D8="Verified",COUNTA(A8:C8)=3,COUNT(E8:H8)=4,MIN(E8:H8)&gt;=0),"REVIEWED INPUTS","UNVERIFIED"))</f>
        <v/>
      </c>
      <c r="M8" s="5"/>
      <c r="N8" s="5"/>
    </row>
    <row r="9" spans="1:14" x14ac:dyDescent="0.25">
      <c r="A9" s="5"/>
      <c r="B9" s="5"/>
      <c r="C9" s="5"/>
      <c r="D9" s="5"/>
      <c r="E9" s="5"/>
      <c r="F9" s="6"/>
      <c r="G9" s="5"/>
      <c r="H9" s="6"/>
      <c r="I9" s="7" t="str">
        <f>IF(AND(D9="Verified",COUNTA(A9:C9)=3,COUNT(E9:H9)=4,MIN(E9:H9)&gt;=0),ROUND(E9*F9,2),"")</f>
        <v/>
      </c>
      <c r="J9" s="7" t="str">
        <f>IF(COUNT(G9:H9)=2,ROUND(G9*H9,2),"")</f>
        <v/>
      </c>
      <c r="K9" s="7" t="str">
        <f>IF(AND(D9="Verified",COUNTA(A9:C9)=3,COUNT(E9:H9)=4,MIN(E9:H9)&gt;=0),ROUND(J9-I9,2),"")</f>
        <v/>
      </c>
      <c r="L9" s="8" t="str">
        <f>IF(COUNTA(A9:H9)=0,"",IF(AND(D9="Verified",COUNTA(A9:C9)=3,COUNT(E9:H9)=4,MIN(E9:H9)&gt;=0),"REVIEWED INPUTS","UNVERIFIED"))</f>
        <v/>
      </c>
      <c r="M9" s="5"/>
      <c r="N9" s="5"/>
    </row>
    <row r="10" spans="1:14" x14ac:dyDescent="0.25">
      <c r="A10" s="5"/>
      <c r="B10" s="5"/>
      <c r="C10" s="5"/>
      <c r="D10" s="5"/>
      <c r="E10" s="5"/>
      <c r="F10" s="6"/>
      <c r="G10" s="5"/>
      <c r="H10" s="6"/>
      <c r="I10" s="7" t="str">
        <f>IF(AND(D10="Verified",COUNTA(A10:C10)=3,COUNT(E10:H10)=4,MIN(E10:H10)&gt;=0),ROUND(E10*F10,2),"")</f>
        <v/>
      </c>
      <c r="J10" s="7" t="str">
        <f>IF(COUNT(G10:H10)=2,ROUND(G10*H10,2),"")</f>
        <v/>
      </c>
      <c r="K10" s="7" t="str">
        <f>IF(AND(D10="Verified",COUNTA(A10:C10)=3,COUNT(E10:H10)=4,MIN(E10:H10)&gt;=0),ROUND(J10-I10,2),"")</f>
        <v/>
      </c>
      <c r="L10" s="8" t="str">
        <f>IF(COUNTA(A10:H10)=0,"",IF(AND(D10="Verified",COUNTA(A10:C10)=3,COUNT(E10:H10)=4,MIN(E10:H10)&gt;=0),"REVIEWED INPUTS","UNVERIFIED"))</f>
        <v/>
      </c>
      <c r="M10" s="5"/>
      <c r="N10" s="5"/>
    </row>
    <row r="11" spans="1:14" x14ac:dyDescent="0.25">
      <c r="A11" s="5"/>
      <c r="B11" s="5"/>
      <c r="C11" s="5"/>
      <c r="D11" s="5"/>
      <c r="E11" s="5"/>
      <c r="F11" s="6"/>
      <c r="G11" s="5"/>
      <c r="H11" s="6"/>
      <c r="I11" s="7" t="str">
        <f>IF(AND(D11="Verified",COUNTA(A11:C11)=3,COUNT(E11:H11)=4,MIN(E11:H11)&gt;=0),ROUND(E11*F11,2),"")</f>
        <v/>
      </c>
      <c r="J11" s="7" t="str">
        <f>IF(COUNT(G11:H11)=2,ROUND(G11*H11,2),"")</f>
        <v/>
      </c>
      <c r="K11" s="7" t="str">
        <f>IF(AND(D11="Verified",COUNTA(A11:C11)=3,COUNT(E11:H11)=4,MIN(E11:H11)&gt;=0),ROUND(J11-I11,2),"")</f>
        <v/>
      </c>
      <c r="L11" s="8" t="str">
        <f>IF(COUNTA(A11:H11)=0,"",IF(AND(D11="Verified",COUNTA(A11:C11)=3,COUNT(E11:H11)=4,MIN(E11:H11)&gt;=0),"REVIEWED INPUTS","UNVERIFIED"))</f>
        <v/>
      </c>
      <c r="M11" s="5"/>
      <c r="N11" s="5"/>
    </row>
    <row r="12" spans="1:14" x14ac:dyDescent="0.25">
      <c r="A12" s="5"/>
      <c r="B12" s="5"/>
      <c r="C12" s="5"/>
      <c r="D12" s="5"/>
      <c r="E12" s="5"/>
      <c r="F12" s="6"/>
      <c r="G12" s="5"/>
      <c r="H12" s="6"/>
      <c r="I12" s="7" t="str">
        <f>IF(AND(D12="Verified",COUNTA(A12:C12)=3,COUNT(E12:H12)=4,MIN(E12:H12)&gt;=0),ROUND(E12*F12,2),"")</f>
        <v/>
      </c>
      <c r="J12" s="7" t="str">
        <f>IF(COUNT(G12:H12)=2,ROUND(G12*H12,2),"")</f>
        <v/>
      </c>
      <c r="K12" s="7" t="str">
        <f>IF(AND(D12="Verified",COUNTA(A12:C12)=3,COUNT(E12:H12)=4,MIN(E12:H12)&gt;=0),ROUND(J12-I12,2),"")</f>
        <v/>
      </c>
      <c r="L12" s="8" t="str">
        <f>IF(COUNTA(A12:H12)=0,"",IF(AND(D12="Verified",COUNTA(A12:C12)=3,COUNT(E12:H12)=4,MIN(E12:H12)&gt;=0),"REVIEWED INPUTS","UNVERIFIED"))</f>
        <v/>
      </c>
      <c r="M12" s="5"/>
      <c r="N12" s="5"/>
    </row>
    <row r="13" spans="1:14" x14ac:dyDescent="0.25">
      <c r="A13" s="5"/>
      <c r="B13" s="5"/>
      <c r="C13" s="5"/>
      <c r="D13" s="5"/>
      <c r="E13" s="5"/>
      <c r="F13" s="6"/>
      <c r="G13" s="5"/>
      <c r="H13" s="6"/>
      <c r="I13" s="7" t="str">
        <f>IF(AND(D13="Verified",COUNTA(A13:C13)=3,COUNT(E13:H13)=4,MIN(E13:H13)&gt;=0),ROUND(E13*F13,2),"")</f>
        <v/>
      </c>
      <c r="J13" s="7" t="str">
        <f>IF(COUNT(G13:H13)=2,ROUND(G13*H13,2),"")</f>
        <v/>
      </c>
      <c r="K13" s="7" t="str">
        <f>IF(AND(D13="Verified",COUNTA(A13:C13)=3,COUNT(E13:H13)=4,MIN(E13:H13)&gt;=0),ROUND(J13-I13,2),"")</f>
        <v/>
      </c>
      <c r="L13" s="8" t="str">
        <f>IF(COUNTA(A13:H13)=0,"",IF(AND(D13="Verified",COUNTA(A13:C13)=3,COUNT(E13:H13)=4,MIN(E13:H13)&gt;=0),"REVIEWED INPUTS","UNVERIFIED"))</f>
        <v/>
      </c>
      <c r="M13" s="5"/>
      <c r="N13" s="5"/>
    </row>
    <row r="14" spans="1:14" x14ac:dyDescent="0.25">
      <c r="A14" s="5"/>
      <c r="B14" s="5"/>
      <c r="C14" s="5"/>
      <c r="D14" s="5"/>
      <c r="E14" s="5"/>
      <c r="F14" s="6"/>
      <c r="G14" s="5"/>
      <c r="H14" s="6"/>
      <c r="I14" s="7" t="str">
        <f>IF(AND(D14="Verified",COUNTA(A14:C14)=3,COUNT(E14:H14)=4,MIN(E14:H14)&gt;=0),ROUND(E14*F14,2),"")</f>
        <v/>
      </c>
      <c r="J14" s="7" t="str">
        <f>IF(COUNT(G14:H14)=2,ROUND(G14*H14,2),"")</f>
        <v/>
      </c>
      <c r="K14" s="7" t="str">
        <f>IF(AND(D14="Verified",COUNTA(A14:C14)=3,COUNT(E14:H14)=4,MIN(E14:H14)&gt;=0),ROUND(J14-I14,2),"")</f>
        <v/>
      </c>
      <c r="L14" s="8" t="str">
        <f>IF(COUNTA(A14:H14)=0,"",IF(AND(D14="Verified",COUNTA(A14:C14)=3,COUNT(E14:H14)=4,MIN(E14:H14)&gt;=0),"REVIEWED INPUTS","UNVERIFIED"))</f>
        <v/>
      </c>
      <c r="M14" s="5"/>
      <c r="N14" s="5"/>
    </row>
    <row r="15" spans="1:14" x14ac:dyDescent="0.25">
      <c r="A15" s="5"/>
      <c r="B15" s="5"/>
      <c r="C15" s="5"/>
      <c r="D15" s="5"/>
      <c r="E15" s="5"/>
      <c r="F15" s="6"/>
      <c r="G15" s="5"/>
      <c r="H15" s="6"/>
      <c r="I15" s="7" t="str">
        <f>IF(AND(D15="Verified",COUNTA(A15:C15)=3,COUNT(E15:H15)=4,MIN(E15:H15)&gt;=0),ROUND(E15*F15,2),"")</f>
        <v/>
      </c>
      <c r="J15" s="7" t="str">
        <f>IF(COUNT(G15:H15)=2,ROUND(G15*H15,2),"")</f>
        <v/>
      </c>
      <c r="K15" s="7" t="str">
        <f>IF(AND(D15="Verified",COUNTA(A15:C15)=3,COUNT(E15:H15)=4,MIN(E15:H15)&gt;=0),ROUND(J15-I15,2),"")</f>
        <v/>
      </c>
      <c r="L15" s="8" t="str">
        <f>IF(COUNTA(A15:H15)=0,"",IF(AND(D15="Verified",COUNTA(A15:C15)=3,COUNT(E15:H15)=4,MIN(E15:H15)&gt;=0),"REVIEWED INPUTS","UNVERIFIED"))</f>
        <v/>
      </c>
      <c r="M15" s="5"/>
      <c r="N15" s="5"/>
    </row>
    <row r="16" spans="1:14" x14ac:dyDescent="0.25">
      <c r="A16" s="5"/>
      <c r="B16" s="5"/>
      <c r="C16" s="5"/>
      <c r="D16" s="5"/>
      <c r="E16" s="5"/>
      <c r="F16" s="6"/>
      <c r="G16" s="5"/>
      <c r="H16" s="6"/>
      <c r="I16" s="7" t="str">
        <f>IF(AND(D16="Verified",COUNTA(A16:C16)=3,COUNT(E16:H16)=4,MIN(E16:H16)&gt;=0),ROUND(E16*F16,2),"")</f>
        <v/>
      </c>
      <c r="J16" s="7" t="str">
        <f>IF(COUNT(G16:H16)=2,ROUND(G16*H16,2),"")</f>
        <v/>
      </c>
      <c r="K16" s="7" t="str">
        <f>IF(AND(D16="Verified",COUNTA(A16:C16)=3,COUNT(E16:H16)=4,MIN(E16:H16)&gt;=0),ROUND(J16-I16,2),"")</f>
        <v/>
      </c>
      <c r="L16" s="8" t="str">
        <f>IF(COUNTA(A16:H16)=0,"",IF(AND(D16="Verified",COUNTA(A16:C16)=3,COUNT(E16:H16)=4,MIN(E16:H16)&gt;=0),"REVIEWED INPUTS","UNVERIFIED"))</f>
        <v/>
      </c>
      <c r="M16" s="5"/>
      <c r="N16" s="5"/>
    </row>
    <row r="17" spans="1:14" x14ac:dyDescent="0.25">
      <c r="A17" s="5"/>
      <c r="B17" s="5"/>
      <c r="C17" s="5"/>
      <c r="D17" s="5"/>
      <c r="E17" s="5"/>
      <c r="F17" s="6"/>
      <c r="G17" s="5"/>
      <c r="H17" s="6"/>
      <c r="I17" s="7" t="str">
        <f>IF(AND(D17="Verified",COUNTA(A17:C17)=3,COUNT(E17:H17)=4,MIN(E17:H17)&gt;=0),ROUND(E17*F17,2),"")</f>
        <v/>
      </c>
      <c r="J17" s="7" t="str">
        <f>IF(COUNT(G17:H17)=2,ROUND(G17*H17,2),"")</f>
        <v/>
      </c>
      <c r="K17" s="7" t="str">
        <f>IF(AND(D17="Verified",COUNTA(A17:C17)=3,COUNT(E17:H17)=4,MIN(E17:H17)&gt;=0),ROUND(J17-I17,2),"")</f>
        <v/>
      </c>
      <c r="L17" s="8" t="str">
        <f>IF(COUNTA(A17:H17)=0,"",IF(AND(D17="Verified",COUNTA(A17:C17)=3,COUNT(E17:H17)=4,MIN(E17:H17)&gt;=0),"REVIEWED INPUTS","UNVERIFIED"))</f>
        <v/>
      </c>
      <c r="M17" s="5"/>
      <c r="N17" s="5"/>
    </row>
    <row r="18" spans="1:14" x14ac:dyDescent="0.25">
      <c r="A18" s="5"/>
      <c r="B18" s="5"/>
      <c r="C18" s="5"/>
      <c r="D18" s="5"/>
      <c r="E18" s="5"/>
      <c r="F18" s="6"/>
      <c r="G18" s="5"/>
      <c r="H18" s="6"/>
      <c r="I18" s="7" t="str">
        <f>IF(AND(D18="Verified",COUNTA(A18:C18)=3,COUNT(E18:H18)=4,MIN(E18:H18)&gt;=0),ROUND(E18*F18,2),"")</f>
        <v/>
      </c>
      <c r="J18" s="7" t="str">
        <f>IF(COUNT(G18:H18)=2,ROUND(G18*H18,2),"")</f>
        <v/>
      </c>
      <c r="K18" s="7" t="str">
        <f>IF(AND(D18="Verified",COUNTA(A18:C18)=3,COUNT(E18:H18)=4,MIN(E18:H18)&gt;=0),ROUND(J18-I18,2),"")</f>
        <v/>
      </c>
      <c r="L18" s="8" t="str">
        <f>IF(COUNTA(A18:H18)=0,"",IF(AND(D18="Verified",COUNTA(A18:C18)=3,COUNT(E18:H18)=4,MIN(E18:H18)&gt;=0),"REVIEWED INPUTS","UNVERIFIED"))</f>
        <v/>
      </c>
      <c r="M18" s="5"/>
      <c r="N18" s="5"/>
    </row>
    <row r="19" spans="1:14" x14ac:dyDescent="0.25">
      <c r="A19" s="5"/>
      <c r="B19" s="5"/>
      <c r="C19" s="5"/>
      <c r="D19" s="5"/>
      <c r="E19" s="5"/>
      <c r="F19" s="6"/>
      <c r="G19" s="5"/>
      <c r="H19" s="6"/>
      <c r="I19" s="7" t="str">
        <f>IF(AND(D19="Verified",COUNTA(A19:C19)=3,COUNT(E19:H19)=4,MIN(E19:H19)&gt;=0),ROUND(E19*F19,2),"")</f>
        <v/>
      </c>
      <c r="J19" s="7" t="str">
        <f>IF(COUNT(G19:H19)=2,ROUND(G19*H19,2),"")</f>
        <v/>
      </c>
      <c r="K19" s="7" t="str">
        <f>IF(AND(D19="Verified",COUNTA(A19:C19)=3,COUNT(E19:H19)=4,MIN(E19:H19)&gt;=0),ROUND(J19-I19,2),"")</f>
        <v/>
      </c>
      <c r="L19" s="8" t="str">
        <f>IF(COUNTA(A19:H19)=0,"",IF(AND(D19="Verified",COUNTA(A19:C19)=3,COUNT(E19:H19)=4,MIN(E19:H19)&gt;=0),"REVIEWED INPUTS","UNVERIFIED"))</f>
        <v/>
      </c>
      <c r="M19" s="5"/>
      <c r="N19" s="5"/>
    </row>
    <row r="20" spans="1:14" x14ac:dyDescent="0.25">
      <c r="A20" s="5"/>
      <c r="B20" s="5"/>
      <c r="C20" s="5"/>
      <c r="D20" s="5"/>
      <c r="E20" s="5"/>
      <c r="F20" s="6"/>
      <c r="G20" s="5"/>
      <c r="H20" s="6"/>
      <c r="I20" s="7" t="str">
        <f>IF(AND(D20="Verified",COUNTA(A20:C20)=3,COUNT(E20:H20)=4,MIN(E20:H20)&gt;=0),ROUND(E20*F20,2),"")</f>
        <v/>
      </c>
      <c r="J20" s="7" t="str">
        <f>IF(COUNT(G20:H20)=2,ROUND(G20*H20,2),"")</f>
        <v/>
      </c>
      <c r="K20" s="7" t="str">
        <f>IF(AND(D20="Verified",COUNTA(A20:C20)=3,COUNT(E20:H20)=4,MIN(E20:H20)&gt;=0),ROUND(J20-I20,2),"")</f>
        <v/>
      </c>
      <c r="L20" s="8" t="str">
        <f>IF(COUNTA(A20:H20)=0,"",IF(AND(D20="Verified",COUNTA(A20:C20)=3,COUNT(E20:H20)=4,MIN(E20:H20)&gt;=0),"REVIEWED INPUTS","UNVERIFIED"))</f>
        <v/>
      </c>
      <c r="M20" s="5"/>
      <c r="N20" s="5"/>
    </row>
    <row r="21" spans="1:14" x14ac:dyDescent="0.25">
      <c r="A21" s="5"/>
      <c r="B21" s="5"/>
      <c r="C21" s="5"/>
      <c r="D21" s="5"/>
      <c r="E21" s="5"/>
      <c r="F21" s="6"/>
      <c r="G21" s="5"/>
      <c r="H21" s="6"/>
      <c r="I21" s="7" t="str">
        <f>IF(AND(D21="Verified",COUNTA(A21:C21)=3,COUNT(E21:H21)=4,MIN(E21:H21)&gt;=0),ROUND(E21*F21,2),"")</f>
        <v/>
      </c>
      <c r="J21" s="7" t="str">
        <f>IF(COUNT(G21:H21)=2,ROUND(G21*H21,2),"")</f>
        <v/>
      </c>
      <c r="K21" s="7" t="str">
        <f>IF(AND(D21="Verified",COUNTA(A21:C21)=3,COUNT(E21:H21)=4,MIN(E21:H21)&gt;=0),ROUND(J21-I21,2),"")</f>
        <v/>
      </c>
      <c r="L21" s="8" t="str">
        <f>IF(COUNTA(A21:H21)=0,"",IF(AND(D21="Verified",COUNTA(A21:C21)=3,COUNT(E21:H21)=4,MIN(E21:H21)&gt;=0),"REVIEWED INPUTS","UNVERIFIED"))</f>
        <v/>
      </c>
      <c r="M21" s="5"/>
      <c r="N21" s="5"/>
    </row>
    <row r="22" spans="1:14" s="9" customFormat="1" x14ac:dyDescent="0.25">
      <c r="A22" s="10" t="s">
        <v>25</v>
      </c>
      <c r="B22" s="10"/>
      <c r="C22" s="10"/>
      <c r="D22" s="10"/>
      <c r="E22" s="10"/>
      <c r="F22" s="11"/>
      <c r="G22" s="10"/>
      <c r="H22" s="11"/>
      <c r="I22" s="12">
        <f>SUMIF(L2:L21,"REVIEWED INPUTS",I2:I21)</f>
        <v>9570</v>
      </c>
      <c r="J22" s="12">
        <f>SUMIF(L2:L21,"REVIEWED INPUTS",J2:J21)</f>
        <v>8740</v>
      </c>
      <c r="K22" s="12">
        <f>SUMIF(L2:L21,"REVIEWED INPUTS",K2:K21)</f>
        <v>-830</v>
      </c>
      <c r="L22" s="13">
        <f>COUNTIF(L2:L21,"UNVERIFIED")</f>
        <v>1</v>
      </c>
      <c r="M22" s="10" t="s">
        <v>26</v>
      </c>
      <c r="N22" s="10"/>
    </row>
  </sheetData>
  <autoFilter ref="A1:N21"/>
  <dataValidations count="10">
    <dataValidation type="list" allowBlank="1" sqref="D10:D21">
      <formula1>"Verified,Unverified"</formula1>
    </dataValidation>
    <dataValidation type="list" allowBlank="1" sqref="D2:D21">
      <formula1>"Verified,Unverified"</formula1>
    </dataValidation>
    <dataValidation type="whole" operator="greaterThanOrEqual" allowBlank="1" showErrorMessage="1" error="Enter a nonnegative number. Leave unknown inputs blank." sqref="E10:E21">
      <formula1>0</formula1>
    </dataValidation>
    <dataValidation type="whole" operator="greaterThanOrEqual" allowBlank="1" showErrorMessage="1" error="Enter a nonnegative number. Leave unknown inputs blank." sqref="E2:E21">
      <formula1>0</formula1>
    </dataValidation>
    <dataValidation type="decimal" operator="greaterThanOrEqual" allowBlank="1" showErrorMessage="1" error="Enter a nonnegative number. Leave unknown inputs blank." sqref="F10:F21">
      <formula1>0</formula1>
    </dataValidation>
    <dataValidation type="decimal" operator="greaterThanOrEqual" allowBlank="1" showErrorMessage="1" error="Enter a nonnegative number. Leave unknown inputs blank." sqref="F2:F21">
      <formula1>0</formula1>
    </dataValidation>
    <dataValidation type="whole" operator="greaterThanOrEqual" allowBlank="1" showErrorMessage="1" error="Enter a nonnegative number. Leave unknown inputs blank." sqref="G10:G21">
      <formula1>0</formula1>
    </dataValidation>
    <dataValidation type="whole" operator="greaterThanOrEqual" allowBlank="1" showErrorMessage="1" error="Enter a nonnegative number. Leave unknown inputs blank." sqref="G2:G21">
      <formula1>0</formula1>
    </dataValidation>
    <dataValidation type="decimal" operator="greaterThanOrEqual" allowBlank="1" showErrorMessage="1" error="Enter a nonnegative number. Leave unknown inputs blank." sqref="H10:H21">
      <formula1>0</formula1>
    </dataValidation>
    <dataValidation type="decimal" operator="greaterThanOrEqual" allowBlank="1" showErrorMessage="1" error="Enter a nonnegative number. Leave unknown inputs blank." sqref="H2:H21">
      <formula1>0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27" customWidth="1"/>
    <col min="5" max="5" width="27" style="3" customWidth="1"/>
    <col min="6" max="12" width="27" customWidth="1"/>
  </cols>
  <sheetData>
    <row r="1" ht="48" customHeight="1" spans="1:12" s="1" customFormat="1" x14ac:dyDescent="0.25">
      <c r="A1" s="1" t="s">
        <v>39</v>
      </c>
      <c r="B1" s="1" t="s">
        <v>11</v>
      </c>
      <c r="C1" s="1" t="s">
        <v>40</v>
      </c>
      <c r="D1" s="1" t="s">
        <v>41</v>
      </c>
      <c r="E1" s="4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</row>
  </sheetData>
  <autoFilter ref="A1:L2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Blank reconciliation</vt:lpstr>
      <vt:lpstr>Fictional example</vt:lpstr>
      <vt:lpstr>Follow-up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Planlined</dc:creator>
  <dc:title/>
  <dc:subject/>
  <dc:description/>
  <cp:keywords/>
  <cp:category/>
  <cp:lastModifiedBy>Unknown</cp:lastModifiedBy>
  <dcterms:created xsi:type="dcterms:W3CDTF">2026-11-05T12:20:42Z</dcterms:created>
  <dcterms:modified xsi:type="dcterms:W3CDTF">2026-11-05T12:20:42Z</dcterms:modified>
</cp:coreProperties>
</file>